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defaultThemeVersion="166925"/>
  <mc:AlternateContent xmlns:mc="http://schemas.openxmlformats.org/markup-compatibility/2006">
    <mc:Choice Requires="x15">
      <x15ac:absPath xmlns:x15ac="http://schemas.microsoft.com/office/spreadsheetml/2010/11/ac" url="S:\Department Folders\Engineering\2023 Construction Projects\23-78 Lining &amp; Grouting\Budget\"/>
    </mc:Choice>
  </mc:AlternateContent>
  <xr:revisionPtr revIDLastSave="0" documentId="13_ncr:1_{1A205FA9-7B32-4CF3-AE8D-47A91DBA7657}" xr6:coauthVersionLast="36" xr6:coauthVersionMax="36" xr10:uidLastSave="{00000000-0000-0000-0000-000000000000}"/>
  <bookViews>
    <workbookView xWindow="0" yWindow="0" windowWidth="11490" windowHeight="9030" xr2:uid="{00000000-000D-0000-FFFF-FFFF00000000}"/>
  </bookViews>
  <sheets>
    <sheet name="BidWorksheet_8382911_Eval" sheetId="1" r:id="rId1"/>
  </sheets>
  <definedNames>
    <definedName name="_xlnm.Print_Area" localSheetId="0">BidWorksheet_8382911_Eval!$A$1:$J$34</definedName>
  </definedNames>
  <calcPr calcId="191029"/>
</workbook>
</file>

<file path=xl/calcChain.xml><?xml version="1.0" encoding="utf-8"?>
<calcChain xmlns="http://schemas.openxmlformats.org/spreadsheetml/2006/main">
  <c r="H28" i="1" l="1"/>
  <c r="H10" i="1" s="1"/>
</calcChain>
</file>

<file path=xl/sharedStrings.xml><?xml version="1.0" encoding="utf-8"?>
<sst xmlns="http://schemas.openxmlformats.org/spreadsheetml/2006/main" count="58" uniqueCount="43">
  <si>
    <t>23-78 2023 SANITARY SEWER IMPROVEMENTS (#8382911)</t>
  </si>
  <si>
    <t>Owner: City of Wauwatosa</t>
  </si>
  <si>
    <t>Solicitor: City of Wauwatosa</t>
  </si>
  <si>
    <t>03/15/2023 11:01 AM CDT</t>
  </si>
  <si>
    <t>Engineer Estimate</t>
  </si>
  <si>
    <t>Visu-Sewer</t>
  </si>
  <si>
    <t>Section Title</t>
  </si>
  <si>
    <t>Line Item</t>
  </si>
  <si>
    <t>Item Code</t>
  </si>
  <si>
    <t>Item Description</t>
  </si>
  <si>
    <t>UofM</t>
  </si>
  <si>
    <t>Quantity</t>
  </si>
  <si>
    <t>Unit Price</t>
  </si>
  <si>
    <t>Extension</t>
  </si>
  <si>
    <t>DIVISION 1</t>
  </si>
  <si>
    <t>8" Sanitary Sewer CIPP Lining</t>
  </si>
  <si>
    <t>LF</t>
  </si>
  <si>
    <t>Lateral T-Liner at Connection, 8"x6"</t>
  </si>
  <si>
    <t>EA</t>
  </si>
  <si>
    <t>Verification of lateral activity or abandonment</t>
  </si>
  <si>
    <t>Removal of tree root obstruction, medium or greater</t>
  </si>
  <si>
    <t>Removal of calcium deposits at connection, medium or greater</t>
  </si>
  <si>
    <t>Grouting for first 15 feet of existing sanitary sewer lateral connection to main with acrylamide-based grout</t>
  </si>
  <si>
    <t>Grouting for first 10 feet of existing sanitary sewer lateral connection to main with acrylamide-based grout</t>
  </si>
  <si>
    <t>Grouting for first 5 feet of existing sanitary sewer lateral connection to main with acrylamide-based grout</t>
  </si>
  <si>
    <t>Grouting connection (approx. 1.5ft) of existing sanitary sewer lateral connection to main with acrylamide-based grout</t>
  </si>
  <si>
    <t>Grouting of any length existing sanitary lateral connection to 42" or 48" diameter sanitary sewer manholes.</t>
  </si>
  <si>
    <t>Low-Pressure Grouting for first 15 feet of existing sanitary sewer lateral connection to main with acrylamide-based grout</t>
  </si>
  <si>
    <t>Gallons of acrylamide based lateral grout.</t>
  </si>
  <si>
    <t>GAL</t>
  </si>
  <si>
    <t>Brushing lateral reinstatements on lined mains (undistributed)</t>
  </si>
  <si>
    <t>Cleaning and televising laterals connected at mains - no grouting or lining (undistributed)</t>
  </si>
  <si>
    <t>Cleaning and televising laterals connected at manholes - no grouting or lining (undistributed)</t>
  </si>
  <si>
    <t>Lump Sum for Locating, Marking, and Maintaining the Operation of the City's Street Lights During Construction</t>
  </si>
  <si>
    <t>LS</t>
  </si>
  <si>
    <t>Traffic Control</t>
  </si>
  <si>
    <t>Base Bid Total:</t>
  </si>
  <si>
    <t>Laurel Schleimer, Purchasing Coordinator</t>
  </si>
  <si>
    <t>Zachary Kessler, Deputy City Clerk</t>
  </si>
  <si>
    <t xml:space="preserve">Mary Boettcher, Office Assistant </t>
  </si>
  <si>
    <t>Maggie Anderson, Sr Civil Engineer</t>
  </si>
  <si>
    <t>All bids were accompanied by bid bonds in the amount of 5% of the bid.  The bids were received, tabulated and held for future consideration by the Board of Public Works. The successful bidder will be notified of the award.</t>
  </si>
  <si>
    <t>Bids were opened and proof of publication was read to provide and furnish all labor, materials, and equipment necessary for Contract 23-78 / Project 3010, 2023 Sanitary Sewer Improvements in the City of Wauwatosa, all in accordance with the contract documents, including plans and specifications as prepared by the Engineering Services Department, Wauwatosa, Wisconsin, for the following prices: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</si>
</sst>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name val="Arial Narrow"/>
      <family val="2"/>
    </font>
    <font>
      <sz val="1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2">
    <xf numFmtId="0" fontId="0" fillId="0" borderId="0" xfId="0"/>
    <xf numFmtId="8" fontId="0" fillId="0" borderId="0" xfId="0" applyNumberFormat="1"/>
    <xf numFmtId="44" fontId="0" fillId="0" borderId="0" xfId="1" applyFont="1"/>
    <xf numFmtId="0" fontId="0" fillId="0" borderId="0" xfId="0" applyAlignment="1">
      <alignment horizontal="right"/>
    </xf>
    <xf numFmtId="0" fontId="18" fillId="0" borderId="0" xfId="0" applyFont="1" applyAlignment="1">
      <alignment wrapText="1"/>
    </xf>
    <xf numFmtId="0" fontId="0" fillId="0" borderId="0" xfId="0" applyAlignment="1">
      <alignment horizontal="center"/>
    </xf>
    <xf numFmtId="0" fontId="19" fillId="0" borderId="0" xfId="0" applyFont="1" applyAlignment="1">
      <alignment horizontal="center" wrapText="1"/>
    </xf>
    <xf numFmtId="0" fontId="0" fillId="0" borderId="0" xfId="0" applyAlignment="1"/>
    <xf numFmtId="44" fontId="0" fillId="0" borderId="0" xfId="0" applyNumberFormat="1"/>
    <xf numFmtId="0" fontId="19" fillId="0" borderId="0" xfId="0" applyFont="1" applyAlignment="1">
      <alignment horizontal="right" wrapText="1"/>
    </xf>
    <xf numFmtId="0" fontId="19" fillId="0" borderId="0" xfId="0" applyFont="1" applyAlignment="1">
      <alignment horizontal="center" wrapText="1"/>
    </xf>
    <xf numFmtId="0" fontId="0" fillId="0" borderId="0" xfId="0" applyAlignment="1">
      <alignment horizontal="center" vertical="center" wrapText="1"/>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urrency" xfId="1" builtinId="4"/>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2"/>
  <sheetViews>
    <sheetView tabSelected="1" workbookViewId="0">
      <selection activeCell="I33" sqref="I33"/>
    </sheetView>
  </sheetViews>
  <sheetFormatPr defaultRowHeight="15" x14ac:dyDescent="0.25"/>
  <cols>
    <col min="4" max="4" width="101.140625" bestFit="1" customWidth="1"/>
    <col min="7" max="7" width="14.28515625" customWidth="1"/>
    <col min="8" max="8" width="14.28515625" bestFit="1" customWidth="1"/>
    <col min="9" max="9" width="10" bestFit="1" customWidth="1"/>
    <col min="10" max="10" width="13.140625" bestFit="1" customWidth="1"/>
  </cols>
  <sheetData>
    <row r="1" spans="1:18" x14ac:dyDescent="0.25">
      <c r="A1" t="s">
        <v>0</v>
      </c>
      <c r="D1" s="5"/>
    </row>
    <row r="2" spans="1:18" x14ac:dyDescent="0.25">
      <c r="A2" t="s">
        <v>1</v>
      </c>
      <c r="J2" s="3" t="s">
        <v>37</v>
      </c>
    </row>
    <row r="3" spans="1:18" x14ac:dyDescent="0.25">
      <c r="A3" t="s">
        <v>2</v>
      </c>
      <c r="D3" s="10" t="s">
        <v>42</v>
      </c>
      <c r="J3" s="3" t="s">
        <v>38</v>
      </c>
    </row>
    <row r="4" spans="1:18" ht="15.6" customHeight="1" x14ac:dyDescent="0.25">
      <c r="A4" t="s">
        <v>3</v>
      </c>
      <c r="D4" s="10"/>
      <c r="E4" s="4"/>
      <c r="F4" s="4"/>
      <c r="G4" s="4"/>
      <c r="H4" s="9" t="s">
        <v>40</v>
      </c>
      <c r="I4" s="9"/>
      <c r="J4" s="9"/>
      <c r="K4" s="4"/>
      <c r="L4" s="4"/>
      <c r="M4" s="4"/>
      <c r="N4" s="4"/>
      <c r="O4" s="4"/>
      <c r="P4" s="4"/>
      <c r="Q4" s="4"/>
      <c r="R4" s="4"/>
    </row>
    <row r="5" spans="1:18" x14ac:dyDescent="0.25">
      <c r="D5" s="10"/>
      <c r="J5" s="3" t="s">
        <v>39</v>
      </c>
    </row>
    <row r="6" spans="1:18" x14ac:dyDescent="0.25">
      <c r="D6" s="10"/>
    </row>
    <row r="7" spans="1:18" x14ac:dyDescent="0.25">
      <c r="D7" s="6"/>
    </row>
    <row r="8" spans="1:18" x14ac:dyDescent="0.25">
      <c r="D8" s="6"/>
      <c r="G8" t="s">
        <v>4</v>
      </c>
      <c r="I8" t="s">
        <v>5</v>
      </c>
    </row>
    <row r="9" spans="1:18" x14ac:dyDescent="0.25">
      <c r="A9" t="s">
        <v>6</v>
      </c>
      <c r="B9" t="s">
        <v>7</v>
      </c>
      <c r="C9" t="s">
        <v>8</v>
      </c>
      <c r="D9" t="s">
        <v>9</v>
      </c>
      <c r="E9" t="s">
        <v>10</v>
      </c>
      <c r="F9" t="s">
        <v>11</v>
      </c>
      <c r="G9" t="s">
        <v>12</v>
      </c>
      <c r="H9" t="s">
        <v>13</v>
      </c>
      <c r="I9" t="s">
        <v>12</v>
      </c>
      <c r="J9" t="s">
        <v>13</v>
      </c>
    </row>
    <row r="10" spans="1:18" x14ac:dyDescent="0.25">
      <c r="A10" t="s">
        <v>14</v>
      </c>
      <c r="H10" s="8">
        <f>H28</f>
        <v>1428716.25</v>
      </c>
      <c r="J10" s="1">
        <v>1380664.5</v>
      </c>
    </row>
    <row r="11" spans="1:18" x14ac:dyDescent="0.25">
      <c r="B11">
        <v>1</v>
      </c>
      <c r="C11">
        <v>1</v>
      </c>
      <c r="D11" t="s">
        <v>15</v>
      </c>
      <c r="E11" t="s">
        <v>16</v>
      </c>
      <c r="F11">
        <v>18005</v>
      </c>
      <c r="G11" s="2">
        <v>35.75</v>
      </c>
      <c r="H11" s="2">
        <v>643678.75</v>
      </c>
      <c r="I11" s="1">
        <v>30.5</v>
      </c>
      <c r="J11" s="1">
        <v>549152.5</v>
      </c>
    </row>
    <row r="12" spans="1:18" x14ac:dyDescent="0.25">
      <c r="B12">
        <v>2</v>
      </c>
      <c r="C12">
        <v>2</v>
      </c>
      <c r="D12" t="s">
        <v>17</v>
      </c>
      <c r="E12" t="s">
        <v>18</v>
      </c>
      <c r="F12">
        <v>4</v>
      </c>
      <c r="G12" s="2">
        <v>6100</v>
      </c>
      <c r="H12" s="2">
        <v>24400</v>
      </c>
      <c r="I12" s="1">
        <v>5335</v>
      </c>
      <c r="J12" s="1">
        <v>21340</v>
      </c>
    </row>
    <row r="13" spans="1:18" x14ac:dyDescent="0.25">
      <c r="B13">
        <v>3</v>
      </c>
      <c r="C13">
        <v>3</v>
      </c>
      <c r="D13" t="s">
        <v>19</v>
      </c>
      <c r="E13" t="s">
        <v>18</v>
      </c>
      <c r="F13">
        <v>11</v>
      </c>
      <c r="G13" s="2">
        <v>742.50000000000011</v>
      </c>
      <c r="H13" s="2">
        <v>8167.5000000000009</v>
      </c>
      <c r="I13" s="1">
        <v>325</v>
      </c>
      <c r="J13" s="1">
        <v>3575</v>
      </c>
    </row>
    <row r="14" spans="1:18" x14ac:dyDescent="0.25">
      <c r="B14">
        <v>4</v>
      </c>
      <c r="C14">
        <v>4</v>
      </c>
      <c r="D14" t="s">
        <v>20</v>
      </c>
      <c r="E14" t="s">
        <v>18</v>
      </c>
      <c r="F14">
        <v>28</v>
      </c>
      <c r="G14" s="2">
        <v>715.00000000000011</v>
      </c>
      <c r="H14" s="2">
        <v>20020.000000000004</v>
      </c>
      <c r="I14" s="1">
        <v>750</v>
      </c>
      <c r="J14" s="1">
        <v>21000</v>
      </c>
    </row>
    <row r="15" spans="1:18" x14ac:dyDescent="0.25">
      <c r="B15">
        <v>5</v>
      </c>
      <c r="C15">
        <v>5</v>
      </c>
      <c r="D15" t="s">
        <v>21</v>
      </c>
      <c r="E15" t="s">
        <v>18</v>
      </c>
      <c r="F15">
        <v>51</v>
      </c>
      <c r="G15" s="2">
        <v>825.00000000000011</v>
      </c>
      <c r="H15" s="2">
        <v>42075.000000000007</v>
      </c>
      <c r="I15" s="1">
        <v>855</v>
      </c>
      <c r="J15" s="1">
        <v>43605</v>
      </c>
    </row>
    <row r="16" spans="1:18" x14ac:dyDescent="0.25">
      <c r="B16">
        <v>6</v>
      </c>
      <c r="C16">
        <v>6</v>
      </c>
      <c r="D16" t="s">
        <v>22</v>
      </c>
      <c r="E16" t="s">
        <v>18</v>
      </c>
      <c r="F16">
        <v>301</v>
      </c>
      <c r="G16" s="2">
        <v>1100</v>
      </c>
      <c r="H16" s="2">
        <v>331100</v>
      </c>
      <c r="I16" s="1">
        <v>1326</v>
      </c>
      <c r="J16" s="1">
        <v>399126</v>
      </c>
    </row>
    <row r="17" spans="1:18" x14ac:dyDescent="0.25">
      <c r="B17">
        <v>7</v>
      </c>
      <c r="C17">
        <v>7</v>
      </c>
      <c r="D17" t="s">
        <v>23</v>
      </c>
      <c r="E17" t="s">
        <v>18</v>
      </c>
      <c r="F17">
        <v>5</v>
      </c>
      <c r="G17" s="2">
        <v>975</v>
      </c>
      <c r="H17" s="2">
        <v>4875</v>
      </c>
      <c r="I17" s="1">
        <v>1030</v>
      </c>
      <c r="J17" s="1">
        <v>5150</v>
      </c>
    </row>
    <row r="18" spans="1:18" x14ac:dyDescent="0.25">
      <c r="B18">
        <v>8</v>
      </c>
      <c r="C18">
        <v>8</v>
      </c>
      <c r="D18" t="s">
        <v>24</v>
      </c>
      <c r="E18" t="s">
        <v>18</v>
      </c>
      <c r="F18">
        <v>1</v>
      </c>
      <c r="G18" s="2">
        <v>800</v>
      </c>
      <c r="H18" s="2">
        <v>800</v>
      </c>
      <c r="I18" s="1">
        <v>950</v>
      </c>
      <c r="J18" s="1">
        <v>950</v>
      </c>
    </row>
    <row r="19" spans="1:18" x14ac:dyDescent="0.25">
      <c r="B19">
        <v>9</v>
      </c>
      <c r="C19">
        <v>9</v>
      </c>
      <c r="D19" t="s">
        <v>25</v>
      </c>
      <c r="E19" t="s">
        <v>18</v>
      </c>
      <c r="F19">
        <v>4</v>
      </c>
      <c r="G19" s="2">
        <v>750</v>
      </c>
      <c r="H19" s="2">
        <v>3000</v>
      </c>
      <c r="I19" s="1">
        <v>760</v>
      </c>
      <c r="J19" s="1">
        <v>3040</v>
      </c>
    </row>
    <row r="20" spans="1:18" x14ac:dyDescent="0.25">
      <c r="B20">
        <v>10</v>
      </c>
      <c r="C20">
        <v>10</v>
      </c>
      <c r="D20" t="s">
        <v>26</v>
      </c>
      <c r="E20" t="s">
        <v>18</v>
      </c>
      <c r="F20">
        <v>82</v>
      </c>
      <c r="G20" s="2">
        <v>1600</v>
      </c>
      <c r="H20" s="2">
        <v>131200</v>
      </c>
      <c r="I20" s="1">
        <v>1780</v>
      </c>
      <c r="J20" s="1">
        <v>145960</v>
      </c>
    </row>
    <row r="21" spans="1:18" x14ac:dyDescent="0.25">
      <c r="B21">
        <v>11</v>
      </c>
      <c r="C21">
        <v>11</v>
      </c>
      <c r="D21" t="s">
        <v>27</v>
      </c>
      <c r="E21" t="s">
        <v>18</v>
      </c>
      <c r="F21">
        <v>41</v>
      </c>
      <c r="G21" s="2">
        <v>1600</v>
      </c>
      <c r="H21" s="2">
        <v>65600</v>
      </c>
      <c r="I21" s="1">
        <v>1526</v>
      </c>
      <c r="J21" s="1">
        <v>62566</v>
      </c>
    </row>
    <row r="22" spans="1:18" x14ac:dyDescent="0.25">
      <c r="B22">
        <v>12</v>
      </c>
      <c r="C22">
        <v>12</v>
      </c>
      <c r="D22" t="s">
        <v>28</v>
      </c>
      <c r="E22" t="s">
        <v>29</v>
      </c>
      <c r="F22">
        <v>7500</v>
      </c>
      <c r="G22" s="2">
        <v>13</v>
      </c>
      <c r="H22" s="2">
        <v>97500</v>
      </c>
      <c r="I22" s="1">
        <v>12</v>
      </c>
      <c r="J22" s="1">
        <v>90000</v>
      </c>
    </row>
    <row r="23" spans="1:18" x14ac:dyDescent="0.25">
      <c r="B23">
        <v>13</v>
      </c>
      <c r="C23">
        <v>13</v>
      </c>
      <c r="D23" t="s">
        <v>30</v>
      </c>
      <c r="E23" t="s">
        <v>18</v>
      </c>
      <c r="F23">
        <v>10</v>
      </c>
      <c r="G23" s="2">
        <v>800</v>
      </c>
      <c r="H23" s="2">
        <v>8000</v>
      </c>
      <c r="I23" s="1">
        <v>850</v>
      </c>
      <c r="J23" s="1">
        <v>8500</v>
      </c>
    </row>
    <row r="24" spans="1:18" x14ac:dyDescent="0.25">
      <c r="B24">
        <v>14</v>
      </c>
      <c r="C24">
        <v>14</v>
      </c>
      <c r="D24" t="s">
        <v>31</v>
      </c>
      <c r="E24" t="s">
        <v>18</v>
      </c>
      <c r="F24">
        <v>20</v>
      </c>
      <c r="G24" s="2">
        <v>850</v>
      </c>
      <c r="H24" s="2">
        <v>17000</v>
      </c>
      <c r="I24" s="1">
        <v>750</v>
      </c>
      <c r="J24" s="1">
        <v>15000</v>
      </c>
    </row>
    <row r="25" spans="1:18" x14ac:dyDescent="0.25">
      <c r="B25">
        <v>15</v>
      </c>
      <c r="C25">
        <v>15</v>
      </c>
      <c r="D25" t="s">
        <v>32</v>
      </c>
      <c r="E25" t="s">
        <v>18</v>
      </c>
      <c r="F25">
        <v>4</v>
      </c>
      <c r="G25" s="2">
        <v>850</v>
      </c>
      <c r="H25" s="2">
        <v>3400</v>
      </c>
      <c r="I25" s="1">
        <v>750</v>
      </c>
      <c r="J25" s="1">
        <v>3000</v>
      </c>
    </row>
    <row r="26" spans="1:18" x14ac:dyDescent="0.25">
      <c r="B26">
        <v>16</v>
      </c>
      <c r="C26">
        <v>16</v>
      </c>
      <c r="D26" t="s">
        <v>33</v>
      </c>
      <c r="E26" t="s">
        <v>34</v>
      </c>
      <c r="F26">
        <v>1</v>
      </c>
      <c r="G26" s="2">
        <v>400</v>
      </c>
      <c r="H26" s="2">
        <v>400</v>
      </c>
      <c r="I26" s="1">
        <v>500</v>
      </c>
      <c r="J26" s="1">
        <v>500</v>
      </c>
    </row>
    <row r="27" spans="1:18" x14ac:dyDescent="0.25">
      <c r="B27">
        <v>17</v>
      </c>
      <c r="C27">
        <v>17</v>
      </c>
      <c r="D27" t="s">
        <v>35</v>
      </c>
      <c r="E27" t="s">
        <v>34</v>
      </c>
      <c r="F27">
        <v>1</v>
      </c>
      <c r="G27" s="2">
        <v>27500</v>
      </c>
      <c r="H27" s="2">
        <v>27500</v>
      </c>
      <c r="I27" s="1">
        <v>8200</v>
      </c>
      <c r="J27" s="1">
        <v>8200</v>
      </c>
    </row>
    <row r="28" spans="1:18" x14ac:dyDescent="0.25">
      <c r="A28" t="s">
        <v>36</v>
      </c>
      <c r="H28" s="8">
        <f>SUM(H11:H27)</f>
        <v>1428716.25</v>
      </c>
      <c r="J28" s="1">
        <v>1380664.5</v>
      </c>
    </row>
    <row r="30" spans="1:18" x14ac:dyDescent="0.25">
      <c r="D30" s="11" t="s">
        <v>41</v>
      </c>
      <c r="E30" s="7"/>
      <c r="F30" s="7"/>
      <c r="G30" s="7"/>
      <c r="H30" s="7"/>
      <c r="I30" s="7"/>
      <c r="J30" s="7"/>
      <c r="K30" s="7"/>
      <c r="L30" s="7"/>
      <c r="M30" s="7"/>
      <c r="N30" s="7"/>
      <c r="O30" s="7"/>
      <c r="P30" s="7"/>
      <c r="Q30" s="7"/>
      <c r="R30" s="7"/>
    </row>
    <row r="31" spans="1:18" x14ac:dyDescent="0.25">
      <c r="D31" s="11"/>
      <c r="E31" s="7"/>
      <c r="F31" s="7"/>
      <c r="G31" s="7"/>
      <c r="H31" s="7"/>
      <c r="I31" s="7"/>
      <c r="J31" s="7"/>
      <c r="K31" s="7"/>
      <c r="L31" s="7"/>
      <c r="M31" s="7"/>
      <c r="N31" s="7"/>
      <c r="O31" s="7"/>
      <c r="P31" s="7"/>
      <c r="Q31" s="7"/>
      <c r="R31" s="7"/>
    </row>
    <row r="32" spans="1:18" x14ac:dyDescent="0.25">
      <c r="D32" s="11"/>
      <c r="E32" s="7"/>
      <c r="F32" s="7"/>
      <c r="G32" s="7"/>
      <c r="H32" s="7"/>
      <c r="I32" s="7"/>
      <c r="J32" s="7"/>
      <c r="K32" s="7"/>
      <c r="L32" s="7"/>
      <c r="M32" s="7"/>
      <c r="N32" s="7"/>
      <c r="O32" s="7"/>
      <c r="P32" s="7"/>
      <c r="Q32" s="7"/>
      <c r="R32" s="7"/>
    </row>
  </sheetData>
  <mergeCells count="3">
    <mergeCell ref="H4:J4"/>
    <mergeCell ref="D3:D6"/>
    <mergeCell ref="D30:D32"/>
  </mergeCells>
  <pageMargins left="0.7" right="0.7" top="0.75" bottom="0.75" header="0.3" footer="0.3"/>
  <pageSetup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BidWorksheet_8382911_Eval</vt:lpstr>
      <vt:lpstr>BidWorksheet_8382911_Eval!Print_Area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Boettcher</dc:creator>
  <cp:lastModifiedBy>Mary Boettcher</cp:lastModifiedBy>
  <cp:lastPrinted>2023-03-15T16:36:55Z</cp:lastPrinted>
  <dcterms:created xsi:type="dcterms:W3CDTF">2023-03-15T16:14:32Z</dcterms:created>
  <dcterms:modified xsi:type="dcterms:W3CDTF">2023-04-19T14:28:15Z</dcterms:modified>
</cp:coreProperties>
</file>